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200" windowHeight="11900" activeTab="2"/>
  </bookViews>
  <sheets>
    <sheet name="Int Boys" sheetId="1" r:id="rId1"/>
    <sheet name="Int Girls" sheetId="2" r:id="rId2"/>
    <sheet name="Jun Boys" sheetId="3" r:id="rId3"/>
    <sheet name="Jun Girls" sheetId="4" r:id="rId4"/>
    <sheet name="Yr7 Boys" sheetId="5" r:id="rId5"/>
    <sheet name="Yr7 Girls" sheetId="6" r:id="rId6"/>
  </sheets>
  <definedNames>
    <definedName name="_xlnm._FilterDatabase" localSheetId="0" hidden="1">'Int Boys'!$F$3:$F$5</definedName>
    <definedName name="_xlnm._FilterDatabase" localSheetId="1" hidden="1">'Int Girls'!$F$3:$F$8</definedName>
    <definedName name="_xlnm._FilterDatabase" localSheetId="2" hidden="1">'Jun Boys'!$E$3:$E$7</definedName>
    <definedName name="_xlnm._FilterDatabase" localSheetId="3" hidden="1">'Jun Girls'!$E$3:$E$7</definedName>
    <definedName name="_xlnm._FilterDatabase" localSheetId="4" hidden="1">'Yr7 Boys'!$E$3:$E$9</definedName>
    <definedName name="_xlnm._FilterDatabase" localSheetId="5" hidden="1">'Yr7 Girls'!$E$4:$E$7</definedName>
  </definedNames>
  <calcPr fullCalcOnLoad="1"/>
</workbook>
</file>

<file path=xl/sharedStrings.xml><?xml version="1.0" encoding="utf-8"?>
<sst xmlns="http://schemas.openxmlformats.org/spreadsheetml/2006/main" count="234" uniqueCount="97">
  <si>
    <r>
      <t>Intermediate Girls Pentathlon -</t>
    </r>
    <r>
      <rPr>
        <sz val="12"/>
        <color indexed="8"/>
        <rFont val="Arial"/>
        <family val="2"/>
      </rPr>
      <t xml:space="preserve"> Manual timing</t>
    </r>
  </si>
  <si>
    <r>
      <t xml:space="preserve">Junior Boys Pentathlon - </t>
    </r>
    <r>
      <rPr>
        <sz val="11"/>
        <color indexed="8"/>
        <rFont val="Arial"/>
        <family val="2"/>
      </rPr>
      <t>Manual timing</t>
    </r>
  </si>
  <si>
    <r>
      <t xml:space="preserve">Intermediate Boys Pentathlon - </t>
    </r>
    <r>
      <rPr>
        <sz val="12"/>
        <color indexed="8"/>
        <rFont val="Arial"/>
        <family val="2"/>
      </rPr>
      <t>Manual Timing</t>
    </r>
  </si>
  <si>
    <t>Pos</t>
  </si>
  <si>
    <t>No.</t>
  </si>
  <si>
    <t>Name</t>
  </si>
  <si>
    <t>School</t>
  </si>
  <si>
    <t>Total Pts</t>
  </si>
  <si>
    <t>Javelin</t>
  </si>
  <si>
    <t>80m Hurdles</t>
  </si>
  <si>
    <t>Long Jump</t>
  </si>
  <si>
    <t>100m Hurdles</t>
  </si>
  <si>
    <t>High Jump</t>
  </si>
  <si>
    <t>800m</t>
  </si>
  <si>
    <t>Shot</t>
  </si>
  <si>
    <t>Perf</t>
  </si>
  <si>
    <t>Pts</t>
  </si>
  <si>
    <t>Windspeed</t>
  </si>
  <si>
    <t>Year 7 Boys Quadrathlon - Manual Timing</t>
  </si>
  <si>
    <r>
      <t xml:space="preserve">Junior Girls Pentathlon - </t>
    </r>
    <r>
      <rPr>
        <sz val="12"/>
        <color indexed="8"/>
        <rFont val="Arial"/>
        <family val="2"/>
      </rPr>
      <t>Manual timing</t>
    </r>
  </si>
  <si>
    <t>75m Hurdles</t>
  </si>
  <si>
    <r>
      <t xml:space="preserve">Year 7 Girls Quadrathlon - </t>
    </r>
    <r>
      <rPr>
        <sz val="12"/>
        <color indexed="8"/>
        <rFont val="Arial"/>
        <family val="2"/>
      </rPr>
      <t>Manual timing</t>
    </r>
  </si>
  <si>
    <t>70m Hurdles</t>
  </si>
  <si>
    <t>Hannah Choudhury</t>
  </si>
  <si>
    <t>Jemima Harcourt</t>
  </si>
  <si>
    <t>Maya James</t>
  </si>
  <si>
    <t>Barnaby Corry</t>
  </si>
  <si>
    <t>Zoe Shepherd</t>
  </si>
  <si>
    <t>Surrey &amp; Sussex Schools' Combined Events Championships 2019</t>
  </si>
  <si>
    <t>County</t>
  </si>
  <si>
    <t>Chanel Lovelock</t>
  </si>
  <si>
    <t>Sophie Doherty</t>
  </si>
  <si>
    <t>Surrey</t>
  </si>
  <si>
    <t>Alexander Riley</t>
  </si>
  <si>
    <t>Sussex</t>
  </si>
  <si>
    <t>Blake Young</t>
  </si>
  <si>
    <t>Conor Byrne</t>
  </si>
  <si>
    <t>Diego Rodriguez</t>
  </si>
  <si>
    <t>Jabar Busari</t>
  </si>
  <si>
    <t>Miles Waterworth</t>
  </si>
  <si>
    <t>Nathan Davison</t>
  </si>
  <si>
    <t>Isabelle Humphreys</t>
  </si>
  <si>
    <t>Madison Hutton</t>
  </si>
  <si>
    <t xml:space="preserve"> </t>
  </si>
  <si>
    <t>George Asprey</t>
  </si>
  <si>
    <t>Daniel Boboye</t>
  </si>
  <si>
    <t>Elliot Hanslow</t>
  </si>
  <si>
    <t>Oliver Billingham</t>
  </si>
  <si>
    <t>Oscar Webb</t>
  </si>
  <si>
    <t>Samuel Persad</t>
  </si>
  <si>
    <t>Amber Bloomfield</t>
  </si>
  <si>
    <t>Arabella Wilson</t>
  </si>
  <si>
    <t>Carys Leyshon</t>
  </si>
  <si>
    <t>Dulcie Yelling</t>
  </si>
  <si>
    <t>Francesca Robertson-D'Cruz</t>
  </si>
  <si>
    <t>Madeleine Way</t>
  </si>
  <si>
    <t>Sienna Kidd</t>
  </si>
  <si>
    <t>Stephanie Shaw</t>
  </si>
  <si>
    <t>Tai'bat Owosho</t>
  </si>
  <si>
    <t>Tatiana Mehta</t>
  </si>
  <si>
    <t>Jason Asante</t>
  </si>
  <si>
    <t>Henry Kirwan</t>
  </si>
  <si>
    <t>Callum Palmer</t>
  </si>
  <si>
    <t>2.57.8</t>
  </si>
  <si>
    <t>2.42.2</t>
  </si>
  <si>
    <t>2.50.0</t>
  </si>
  <si>
    <t>2.29.5</t>
  </si>
  <si>
    <t>3.13.6</t>
  </si>
  <si>
    <t>2.38.9</t>
  </si>
  <si>
    <t>2.51.8</t>
  </si>
  <si>
    <t>2.27.0</t>
  </si>
  <si>
    <t>3.00.8</t>
  </si>
  <si>
    <t>2.29.3</t>
  </si>
  <si>
    <t>2.37.4</t>
  </si>
  <si>
    <t>3.02.2</t>
  </si>
  <si>
    <t>3.24.8</t>
  </si>
  <si>
    <t>2.32.5</t>
  </si>
  <si>
    <t>Guest</t>
  </si>
  <si>
    <t>2.52.2</t>
  </si>
  <si>
    <t>2.32.8</t>
  </si>
  <si>
    <t>2.48.9</t>
  </si>
  <si>
    <t>3.00.9</t>
  </si>
  <si>
    <t>2.36.3</t>
  </si>
  <si>
    <t>2.25.5</t>
  </si>
  <si>
    <t>2.40.9</t>
  </si>
  <si>
    <t>2.53.6</t>
  </si>
  <si>
    <t>2.49.0</t>
  </si>
  <si>
    <t>2.19.2</t>
  </si>
  <si>
    <t>2.26.4</t>
  </si>
  <si>
    <t>2.19.1</t>
  </si>
  <si>
    <t>2.14.4</t>
  </si>
  <si>
    <t>2.23.7</t>
  </si>
  <si>
    <t>2.15.5</t>
  </si>
  <si>
    <t>2.32.9</t>
  </si>
  <si>
    <t>2.41.4</t>
  </si>
  <si>
    <t>2.49.7</t>
  </si>
  <si>
    <t>2.47.5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</si>
</sst>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:ss.0"/>
    <numFmt numFmtId="166" formatCode="\+0.0"/>
    <numFmt numFmtId="167" formatCode="m:ss.00"/>
  </numFmts>
  <fonts count="67">
    <font>
      <sz val="11"/>
      <color rgb="FF00000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sz val="12"/>
      <color rgb="FF000000"/>
      <name val="Arial"/>
      <family val="2"/>
    </font>
    <font>
      <b/>
      <sz val="6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horizontal="center" vertical="center"/>
    </xf>
    <xf numFmtId="2" fontId="57" fillId="0" borderId="14" xfId="0" applyNumberFormat="1" applyFont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164" fontId="57" fillId="0" borderId="14" xfId="0" applyNumberFormat="1" applyFont="1" applyBorder="1" applyAlignment="1">
      <alignment horizontal="center" vertical="center"/>
    </xf>
    <xf numFmtId="165" fontId="57" fillId="0" borderId="14" xfId="0" applyNumberFormat="1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/>
    </xf>
    <xf numFmtId="0" fontId="60" fillId="33" borderId="13" xfId="0" applyFont="1" applyFill="1" applyBorder="1" applyAlignment="1">
      <alignment horizontal="center" vertical="center"/>
    </xf>
    <xf numFmtId="165" fontId="55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65" fontId="52" fillId="0" borderId="14" xfId="0" applyNumberFormat="1" applyFont="1" applyBorder="1" applyAlignment="1">
      <alignment horizontal="center" vertical="center"/>
    </xf>
    <xf numFmtId="1" fontId="52" fillId="0" borderId="14" xfId="0" applyNumberFormat="1" applyFont="1" applyBorder="1" applyAlignment="1">
      <alignment horizontal="center" vertical="center"/>
    </xf>
    <xf numFmtId="1" fontId="54" fillId="33" borderId="14" xfId="0" applyNumberFormat="1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166" fontId="59" fillId="34" borderId="14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2" fontId="52" fillId="0" borderId="14" xfId="0" applyNumberFormat="1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66" fontId="64" fillId="34" borderId="14" xfId="0" applyNumberFormat="1" applyFont="1" applyFill="1" applyBorder="1" applyAlignment="1">
      <alignment horizontal="center" vertical="center"/>
    </xf>
    <xf numFmtId="166" fontId="52" fillId="34" borderId="14" xfId="0" applyNumberFormat="1" applyFont="1" applyFill="1" applyBorder="1" applyAlignment="1">
      <alignment horizontal="center" vertical="center"/>
    </xf>
    <xf numFmtId="0" fontId="52" fillId="34" borderId="14" xfId="0" applyFont="1" applyFill="1" applyBorder="1" applyAlignment="1">
      <alignment horizontal="center" vertical="center"/>
    </xf>
    <xf numFmtId="2" fontId="63" fillId="0" borderId="14" xfId="0" applyNumberFormat="1" applyFont="1" applyBorder="1" applyAlignment="1">
      <alignment horizontal="center" vertical="center"/>
    </xf>
    <xf numFmtId="1" fontId="63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0" borderId="14" xfId="0" applyFont="1" applyFill="1" applyBorder="1" applyAlignment="1">
      <alignment horizontal="center" vertical="center"/>
    </xf>
    <xf numFmtId="0" fontId="65" fillId="0" borderId="1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52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52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66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0</xdr:row>
      <xdr:rowOff>57150</xdr:rowOff>
    </xdr:from>
    <xdr:to>
      <xdr:col>3</xdr:col>
      <xdr:colOff>885825</xdr:colOff>
      <xdr:row>1</xdr:row>
      <xdr:rowOff>619125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04950" y="5715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14</xdr:col>
      <xdr:colOff>104775</xdr:colOff>
      <xdr:row>0</xdr:row>
      <xdr:rowOff>85725</xdr:rowOff>
    </xdr:from>
    <xdr:to>
      <xdr:col>15</xdr:col>
      <xdr:colOff>314325</xdr:colOff>
      <xdr:row>1</xdr:row>
      <xdr:rowOff>638175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857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0</xdr:row>
      <xdr:rowOff>28575</xdr:rowOff>
    </xdr:from>
    <xdr:to>
      <xdr:col>3</xdr:col>
      <xdr:colOff>904875</xdr:colOff>
      <xdr:row>1</xdr:row>
      <xdr:rowOff>581025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28575"/>
          <a:ext cx="733425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16</xdr:col>
      <xdr:colOff>66675</xdr:colOff>
      <xdr:row>0</xdr:row>
      <xdr:rowOff>95250</xdr:rowOff>
    </xdr:from>
    <xdr:to>
      <xdr:col>17</xdr:col>
      <xdr:colOff>276225</xdr:colOff>
      <xdr:row>1</xdr:row>
      <xdr:rowOff>647700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95250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1295400</xdr:colOff>
      <xdr:row>0</xdr:row>
      <xdr:rowOff>57150</xdr:rowOff>
    </xdr:from>
    <xdr:to>
      <xdr:col>3</xdr:col>
      <xdr:colOff>523875</xdr:colOff>
      <xdr:row>1</xdr:row>
      <xdr:rowOff>619125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76450" y="57150"/>
          <a:ext cx="59055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11</xdr:col>
      <xdr:colOff>361950</xdr:colOff>
      <xdr:row>0</xdr:row>
      <xdr:rowOff>104775</xdr:rowOff>
    </xdr:from>
    <xdr:to>
      <xdr:col>13</xdr:col>
      <xdr:colOff>152400</xdr:colOff>
      <xdr:row>2</xdr:row>
      <xdr:rowOff>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29450" y="104775"/>
          <a:ext cx="71437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28575</xdr:colOff>
      <xdr:row>10</xdr:row>
      <xdr:rowOff>28575</xdr:rowOff>
    </xdr:from>
    <xdr:ext cx="2990850" cy="352425"/>
    <xdr:sp fLocksText="0">
      <xdr:nvSpPr>
        <xdr:cNvPr id="1" name="Shape 9"/>
        <xdr:cNvSpPr txBox="1">
          <a:spLocks noChangeArrowheads="1"/>
        </xdr:cNvSpPr>
      </xdr:nvSpPr>
      <xdr:spPr>
        <a:xfrm>
          <a:off x="5553075" y="2857500"/>
          <a:ext cx="29908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twoCellAnchor editAs="oneCell">
    <xdr:from>
      <xdr:col>2</xdr:col>
      <xdr:colOff>676275</xdr:colOff>
      <xdr:row>0</xdr:row>
      <xdr:rowOff>0</xdr:rowOff>
    </xdr:from>
    <xdr:to>
      <xdr:col>3</xdr:col>
      <xdr:colOff>200025</xdr:colOff>
      <xdr:row>2</xdr:row>
      <xdr:rowOff>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0"/>
          <a:ext cx="6096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428625</xdr:colOff>
      <xdr:row>0</xdr:row>
      <xdr:rowOff>9525</xdr:rowOff>
    </xdr:from>
    <xdr:to>
      <xdr:col>14</xdr:col>
      <xdr:colOff>180975</xdr:colOff>
      <xdr:row>2</xdr:row>
      <xdr:rowOff>0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9525"/>
          <a:ext cx="723900" cy="742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219075</xdr:colOff>
      <xdr:row>10</xdr:row>
      <xdr:rowOff>0</xdr:rowOff>
    </xdr:from>
    <xdr:ext cx="2447925" cy="314325"/>
    <xdr:sp fLocksText="0">
      <xdr:nvSpPr>
        <xdr:cNvPr id="1" name="Shape 8"/>
        <xdr:cNvSpPr txBox="1">
          <a:spLocks noChangeArrowheads="1"/>
        </xdr:cNvSpPr>
      </xdr:nvSpPr>
      <xdr:spPr>
        <a:xfrm>
          <a:off x="5581650" y="2409825"/>
          <a:ext cx="24479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LocksWithSheet="0"/>
  </xdr:oneCellAnchor>
  <xdr:twoCellAnchor editAs="oneCell">
    <xdr:from>
      <xdr:col>2</xdr:col>
      <xdr:colOff>590550</xdr:colOff>
      <xdr:row>0</xdr:row>
      <xdr:rowOff>0</xdr:rowOff>
    </xdr:from>
    <xdr:to>
      <xdr:col>3</xdr:col>
      <xdr:colOff>66675</xdr:colOff>
      <xdr:row>1</xdr:row>
      <xdr:rowOff>571500</xdr:rowOff>
    </xdr:to>
    <xdr:pic>
      <xdr:nvPicPr>
        <xdr:cNvPr id="2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0"/>
          <a:ext cx="609600" cy="7620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0</xdr:colOff>
      <xdr:row>0</xdr:row>
      <xdr:rowOff>38100</xdr:rowOff>
    </xdr:from>
    <xdr:to>
      <xdr:col>13</xdr:col>
      <xdr:colOff>142875</xdr:colOff>
      <xdr:row>1</xdr:row>
      <xdr:rowOff>600075</xdr:rowOff>
    </xdr:to>
    <xdr:pic>
      <xdr:nvPicPr>
        <xdr:cNvPr id="3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38100"/>
          <a:ext cx="723900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0</xdr:row>
      <xdr:rowOff>85725</xdr:rowOff>
    </xdr:from>
    <xdr:to>
      <xdr:col>2</xdr:col>
      <xdr:colOff>1171575</xdr:colOff>
      <xdr:row>2</xdr:row>
      <xdr:rowOff>266700</xdr:rowOff>
    </xdr:to>
    <xdr:pic>
      <xdr:nvPicPr>
        <xdr:cNvPr id="1" name="image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85725"/>
          <a:ext cx="742950" cy="657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10</xdr:col>
      <xdr:colOff>457200</xdr:colOff>
      <xdr:row>0</xdr:row>
      <xdr:rowOff>28575</xdr:rowOff>
    </xdr:from>
    <xdr:to>
      <xdr:col>12</xdr:col>
      <xdr:colOff>19050</xdr:colOff>
      <xdr:row>2</xdr:row>
      <xdr:rowOff>285750</xdr:rowOff>
    </xdr:to>
    <xdr:pic>
      <xdr:nvPicPr>
        <xdr:cNvPr id="2" name="image1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0" y="28575"/>
          <a:ext cx="723900" cy="7334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11"/>
  <sheetViews>
    <sheetView workbookViewId="0" topLeftCell="A1">
      <selection activeCell="B8" sqref="B8"/>
    </sheetView>
  </sheetViews>
  <sheetFormatPr defaultColWidth="14.57421875" defaultRowHeight="15" customHeight="1"/>
  <cols>
    <col min="1" max="1" width="8.7109375" style="0" customWidth="1"/>
    <col min="2" max="2" width="6.28125" style="0" customWidth="1"/>
    <col min="3" max="3" width="5.28125" style="0" customWidth="1"/>
    <col min="4" max="4" width="16.00390625" style="0" customWidth="1"/>
    <col min="5" max="5" width="16.421875" style="0" customWidth="1"/>
    <col min="6" max="6" width="9.00390625" style="0" customWidth="1"/>
    <col min="7" max="7" width="7.421875" style="0" customWidth="1"/>
    <col min="8" max="8" width="6.8515625" style="0" customWidth="1"/>
    <col min="9" max="9" width="7.28125" style="0" customWidth="1"/>
    <col min="10" max="11" width="6.7109375" style="0" customWidth="1"/>
    <col min="12" max="12" width="6.421875" style="0" customWidth="1"/>
    <col min="13" max="13" width="6.7109375" style="0" customWidth="1"/>
    <col min="14" max="14" width="6.28125" style="0" customWidth="1"/>
    <col min="15" max="15" width="7.7109375" style="0" customWidth="1"/>
    <col min="16" max="16" width="6.7109375" style="0" customWidth="1"/>
    <col min="17" max="26" width="8.7109375" style="0" customWidth="1"/>
    <col min="27" max="16384" width="14.421875" style="0" customWidth="1"/>
  </cols>
  <sheetData>
    <row r="1" spans="3:16" ht="15">
      <c r="C1" s="47" t="s">
        <v>28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3:16" ht="54" customHeight="1">
      <c r="C2" s="49" t="s">
        <v>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2:16" ht="13.5">
      <c r="B3" s="53" t="s">
        <v>3</v>
      </c>
      <c r="C3" s="53" t="s">
        <v>4</v>
      </c>
      <c r="D3" s="53" t="s">
        <v>5</v>
      </c>
      <c r="E3" s="53" t="s">
        <v>29</v>
      </c>
      <c r="F3" s="2" t="s">
        <v>7</v>
      </c>
      <c r="G3" s="51" t="s">
        <v>10</v>
      </c>
      <c r="H3" s="52"/>
      <c r="I3" s="51" t="s">
        <v>11</v>
      </c>
      <c r="J3" s="52"/>
      <c r="K3" s="51" t="s">
        <v>12</v>
      </c>
      <c r="L3" s="52"/>
      <c r="M3" s="51" t="s">
        <v>8</v>
      </c>
      <c r="N3" s="52"/>
      <c r="O3" s="51" t="s">
        <v>13</v>
      </c>
      <c r="P3" s="52"/>
    </row>
    <row r="4" spans="2:16" ht="13.5">
      <c r="B4" s="54"/>
      <c r="C4" s="54"/>
      <c r="D4" s="54"/>
      <c r="E4" s="54"/>
      <c r="F4" s="4"/>
      <c r="G4" s="5" t="s">
        <v>15</v>
      </c>
      <c r="H4" s="5" t="s">
        <v>16</v>
      </c>
      <c r="I4" s="5" t="s">
        <v>15</v>
      </c>
      <c r="J4" s="5" t="s">
        <v>16</v>
      </c>
      <c r="K4" s="5" t="s">
        <v>15</v>
      </c>
      <c r="L4" s="5" t="s">
        <v>16</v>
      </c>
      <c r="M4" s="5" t="s">
        <v>15</v>
      </c>
      <c r="N4" s="5" t="s">
        <v>16</v>
      </c>
      <c r="O4" s="5" t="s">
        <v>15</v>
      </c>
      <c r="P4" s="5" t="s">
        <v>16</v>
      </c>
    </row>
    <row r="5" spans="2:16" ht="16.5">
      <c r="B5" s="6">
        <v>1</v>
      </c>
      <c r="C5" s="7">
        <v>122</v>
      </c>
      <c r="D5" s="8" t="s">
        <v>44</v>
      </c>
      <c r="E5" s="8" t="s">
        <v>32</v>
      </c>
      <c r="F5" s="24">
        <f>H5+J5+L5+N5+P5</f>
        <v>2637</v>
      </c>
      <c r="G5" s="11">
        <v>6.02</v>
      </c>
      <c r="H5" s="13">
        <v>591</v>
      </c>
      <c r="I5" s="13">
        <v>15.6</v>
      </c>
      <c r="J5" s="13">
        <v>605</v>
      </c>
      <c r="K5" s="11">
        <v>1.7</v>
      </c>
      <c r="L5" s="13">
        <v>544</v>
      </c>
      <c r="M5" s="11">
        <v>34.59</v>
      </c>
      <c r="N5" s="18">
        <v>364</v>
      </c>
      <c r="O5" s="20" t="s">
        <v>90</v>
      </c>
      <c r="P5" s="13">
        <v>533</v>
      </c>
    </row>
    <row r="6" spans="2:16" ht="18.75" customHeight="1">
      <c r="B6" s="6">
        <v>2</v>
      </c>
      <c r="C6" s="7">
        <v>120</v>
      </c>
      <c r="D6" s="8" t="s">
        <v>26</v>
      </c>
      <c r="E6" s="8" t="s">
        <v>32</v>
      </c>
      <c r="F6" s="24">
        <f>H6+J6+L6+N6+P6</f>
        <v>2132</v>
      </c>
      <c r="G6" s="11">
        <v>5.16</v>
      </c>
      <c r="H6" s="13">
        <v>413</v>
      </c>
      <c r="I6" s="13">
        <v>16.5</v>
      </c>
      <c r="J6" s="13">
        <v>518</v>
      </c>
      <c r="K6" s="11">
        <v>1.55</v>
      </c>
      <c r="L6" s="13">
        <v>426</v>
      </c>
      <c r="M6" s="11">
        <v>27.15</v>
      </c>
      <c r="N6" s="18">
        <v>259</v>
      </c>
      <c r="O6" s="20" t="s">
        <v>92</v>
      </c>
      <c r="P6" s="13">
        <v>516</v>
      </c>
    </row>
    <row r="7" spans="2:16" ht="25.5" customHeight="1">
      <c r="B7" s="6">
        <v>3</v>
      </c>
      <c r="C7" s="7">
        <v>141</v>
      </c>
      <c r="D7" s="8" t="s">
        <v>61</v>
      </c>
      <c r="E7" s="8" t="s">
        <v>34</v>
      </c>
      <c r="F7" s="24">
        <f>H7+J7+L7+N7+P7</f>
        <v>2097</v>
      </c>
      <c r="G7" s="11">
        <v>5.38</v>
      </c>
      <c r="H7" s="13">
        <v>457</v>
      </c>
      <c r="I7" s="13">
        <v>16.1</v>
      </c>
      <c r="J7" s="13">
        <v>556</v>
      </c>
      <c r="K7" s="11">
        <v>1.6</v>
      </c>
      <c r="L7" s="13">
        <v>464</v>
      </c>
      <c r="M7" s="11">
        <v>24.21</v>
      </c>
      <c r="N7" s="18">
        <v>219</v>
      </c>
      <c r="O7" s="20" t="s">
        <v>91</v>
      </c>
      <c r="P7" s="13">
        <v>401</v>
      </c>
    </row>
    <row r="8" spans="2:16" s="40" customFormat="1" ht="25.5" customHeight="1">
      <c r="B8" s="6">
        <v>4</v>
      </c>
      <c r="C8" s="7">
        <v>121</v>
      </c>
      <c r="D8" s="8" t="s">
        <v>62</v>
      </c>
      <c r="E8" s="8" t="s">
        <v>34</v>
      </c>
      <c r="F8" s="24">
        <f>H8+J8+L8+N8+P8</f>
        <v>1381</v>
      </c>
      <c r="G8" s="11">
        <v>5.08</v>
      </c>
      <c r="H8" s="13">
        <v>398</v>
      </c>
      <c r="I8" s="13">
        <v>18.9</v>
      </c>
      <c r="J8" s="13">
        <v>318</v>
      </c>
      <c r="K8" s="11">
        <v>1.6</v>
      </c>
      <c r="L8" s="13">
        <v>464</v>
      </c>
      <c r="M8" s="11">
        <v>22.96</v>
      </c>
      <c r="N8" s="18">
        <v>201</v>
      </c>
      <c r="O8" s="20">
        <v>0</v>
      </c>
      <c r="P8" s="13">
        <v>0</v>
      </c>
    </row>
    <row r="9" ht="15" customHeight="1">
      <c r="E9" t="s">
        <v>43</v>
      </c>
    </row>
    <row r="11" ht="15">
      <c r="F11" s="2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autoFilter ref="F3:F5">
    <sortState ref="F4:F11">
      <sortCondition descending="1" sortBy="value" ref="F4:F11"/>
    </sortState>
  </autoFilter>
  <mergeCells count="11">
    <mergeCell ref="B3:B4"/>
    <mergeCell ref="M3:N3"/>
    <mergeCell ref="C1:P1"/>
    <mergeCell ref="C2:P2"/>
    <mergeCell ref="O3:P3"/>
    <mergeCell ref="K3:L3"/>
    <mergeCell ref="G3:H3"/>
    <mergeCell ref="I3:J3"/>
    <mergeCell ref="D3:D4"/>
    <mergeCell ref="E3:E4"/>
    <mergeCell ref="C3:C4"/>
  </mergeCells>
  <printOptions/>
  <pageMargins left="0.25" right="0.25" top="0.75" bottom="0.75" header="0" footer="0"/>
  <pageSetup fitToHeight="1" fitToWidth="1"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10"/>
  <sheetViews>
    <sheetView workbookViewId="0" topLeftCell="A1">
      <selection activeCell="R11" sqref="R11"/>
    </sheetView>
  </sheetViews>
  <sheetFormatPr defaultColWidth="14.57421875" defaultRowHeight="15" customHeight="1"/>
  <cols>
    <col min="1" max="1" width="8.7109375" style="0" customWidth="1"/>
    <col min="2" max="2" width="4.421875" style="0" customWidth="1"/>
    <col min="3" max="3" width="5.140625" style="0" customWidth="1"/>
    <col min="4" max="4" width="18.00390625" style="0" customWidth="1"/>
    <col min="5" max="5" width="15.140625" style="0" customWidth="1"/>
    <col min="6" max="6" width="8.8515625" style="0" customWidth="1"/>
    <col min="7" max="7" width="7.00390625" style="0" customWidth="1"/>
    <col min="8" max="8" width="5.7109375" style="0" customWidth="1"/>
    <col min="9" max="9" width="6.8515625" style="0" customWidth="1"/>
    <col min="10" max="10" width="7.421875" style="0" hidden="1" customWidth="1"/>
    <col min="11" max="11" width="6.28125" style="0" customWidth="1"/>
    <col min="12" max="12" width="6.421875" style="0" customWidth="1"/>
    <col min="13" max="13" width="6.140625" style="0" customWidth="1"/>
    <col min="14" max="14" width="6.421875" style="0" customWidth="1"/>
    <col min="15" max="15" width="7.8515625" style="0" hidden="1" customWidth="1"/>
    <col min="16" max="16" width="6.7109375" style="0" customWidth="1"/>
    <col min="17" max="17" width="7.7109375" style="0" customWidth="1"/>
    <col min="18" max="18" width="6.28125" style="0" customWidth="1"/>
    <col min="19" max="26" width="8.7109375" style="0" customWidth="1"/>
    <col min="27" max="16384" width="14.421875" style="0" customWidth="1"/>
  </cols>
  <sheetData>
    <row r="1" spans="3:18" ht="15">
      <c r="C1" s="47" t="s">
        <v>28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3:18" ht="51.75" customHeight="1">
      <c r="C2" s="49" t="s">
        <v>0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2:18" ht="13.5">
      <c r="B3" s="55" t="s">
        <v>3</v>
      </c>
      <c r="C3" s="53" t="s">
        <v>4</v>
      </c>
      <c r="D3" s="53" t="s">
        <v>5</v>
      </c>
      <c r="E3" s="53" t="s">
        <v>29</v>
      </c>
      <c r="F3" s="2" t="s">
        <v>7</v>
      </c>
      <c r="G3" s="51" t="s">
        <v>8</v>
      </c>
      <c r="H3" s="52"/>
      <c r="I3" s="51" t="s">
        <v>9</v>
      </c>
      <c r="J3" s="56"/>
      <c r="K3" s="52"/>
      <c r="L3" s="51" t="s">
        <v>10</v>
      </c>
      <c r="M3" s="52"/>
      <c r="N3" s="51" t="s">
        <v>12</v>
      </c>
      <c r="O3" s="56"/>
      <c r="P3" s="52"/>
      <c r="Q3" s="51" t="s">
        <v>13</v>
      </c>
      <c r="R3" s="52"/>
    </row>
    <row r="4" spans="2:18" ht="13.5">
      <c r="B4" s="54"/>
      <c r="C4" s="54"/>
      <c r="D4" s="54"/>
      <c r="E4" s="54"/>
      <c r="F4" s="4"/>
      <c r="G4" s="5" t="s">
        <v>15</v>
      </c>
      <c r="H4" s="5" t="s">
        <v>16</v>
      </c>
      <c r="I4" s="5" t="s">
        <v>15</v>
      </c>
      <c r="J4" s="12" t="s">
        <v>17</v>
      </c>
      <c r="K4" s="5" t="s">
        <v>16</v>
      </c>
      <c r="L4" s="5" t="s">
        <v>15</v>
      </c>
      <c r="M4" s="5" t="s">
        <v>16</v>
      </c>
      <c r="N4" s="5" t="s">
        <v>15</v>
      </c>
      <c r="O4" s="12" t="s">
        <v>17</v>
      </c>
      <c r="P4" s="5" t="s">
        <v>16</v>
      </c>
      <c r="Q4" s="5" t="s">
        <v>15</v>
      </c>
      <c r="R4" s="5" t="s">
        <v>16</v>
      </c>
    </row>
    <row r="5" spans="2:18" ht="19.5">
      <c r="B5" s="42">
        <v>1</v>
      </c>
      <c r="C5" s="16">
        <v>117</v>
      </c>
      <c r="D5" s="8" t="s">
        <v>42</v>
      </c>
      <c r="E5" s="8" t="s">
        <v>32</v>
      </c>
      <c r="F5" s="19">
        <f aca="true" t="shared" si="0" ref="F5:F10">H5+K5+M5+P5+R5</f>
        <v>3151</v>
      </c>
      <c r="G5" s="5">
        <v>29.56</v>
      </c>
      <c r="H5" s="5">
        <v>468</v>
      </c>
      <c r="I5" s="5">
        <v>12.6</v>
      </c>
      <c r="J5" s="36"/>
      <c r="K5" s="5">
        <v>722</v>
      </c>
      <c r="L5" s="32">
        <v>5.24</v>
      </c>
      <c r="M5" s="5">
        <v>626</v>
      </c>
      <c r="N5" s="5">
        <v>1.55</v>
      </c>
      <c r="O5" s="36"/>
      <c r="P5" s="5">
        <v>678</v>
      </c>
      <c r="Q5" s="22" t="s">
        <v>93</v>
      </c>
      <c r="R5" s="5">
        <v>657</v>
      </c>
    </row>
    <row r="6" spans="2:18" ht="33" customHeight="1">
      <c r="B6" s="6">
        <v>2</v>
      </c>
      <c r="C6" s="7">
        <v>116</v>
      </c>
      <c r="D6" s="8" t="s">
        <v>41</v>
      </c>
      <c r="E6" s="8" t="s">
        <v>34</v>
      </c>
      <c r="F6" s="19">
        <f t="shared" si="0"/>
        <v>2843</v>
      </c>
      <c r="G6" s="32">
        <v>19.39</v>
      </c>
      <c r="H6" s="5">
        <v>278</v>
      </c>
      <c r="I6" s="5">
        <v>12.5</v>
      </c>
      <c r="J6" s="34"/>
      <c r="K6" s="5">
        <v>734</v>
      </c>
      <c r="L6" s="32">
        <v>5.01</v>
      </c>
      <c r="M6" s="5">
        <v>562</v>
      </c>
      <c r="N6" s="32">
        <v>1.58</v>
      </c>
      <c r="O6" s="35"/>
      <c r="P6" s="5">
        <v>712</v>
      </c>
      <c r="Q6" s="22" t="s">
        <v>94</v>
      </c>
      <c r="R6" s="23">
        <v>557</v>
      </c>
    </row>
    <row r="7" spans="2:18" ht="19.5" hidden="1">
      <c r="B7" s="6">
        <v>4</v>
      </c>
      <c r="C7" s="7"/>
      <c r="D7" s="8"/>
      <c r="E7" s="8"/>
      <c r="F7" s="19">
        <f t="shared" si="0"/>
        <v>0</v>
      </c>
      <c r="G7" s="33"/>
      <c r="H7" s="33"/>
      <c r="I7" s="33"/>
      <c r="J7" s="33"/>
      <c r="K7" s="33"/>
      <c r="L7" s="37"/>
      <c r="M7" s="33"/>
      <c r="N7" s="37"/>
      <c r="O7" s="37"/>
      <c r="P7" s="33"/>
      <c r="Q7" s="33"/>
      <c r="R7" s="38"/>
    </row>
    <row r="8" spans="2:18" ht="19.5" hidden="1">
      <c r="B8" s="6">
        <v>5</v>
      </c>
      <c r="C8" s="7"/>
      <c r="D8" s="8"/>
      <c r="E8" s="8"/>
      <c r="F8" s="19">
        <f t="shared" si="0"/>
        <v>0</v>
      </c>
      <c r="G8" s="33"/>
      <c r="H8" s="33"/>
      <c r="I8" s="33"/>
      <c r="J8" s="33"/>
      <c r="K8" s="33"/>
      <c r="L8" s="37"/>
      <c r="M8" s="33"/>
      <c r="N8" s="37"/>
      <c r="O8" s="37"/>
      <c r="P8" s="33"/>
      <c r="Q8" s="33"/>
      <c r="R8" s="38"/>
    </row>
    <row r="9" spans="2:18" ht="29.25" customHeight="1">
      <c r="B9" s="6">
        <v>3</v>
      </c>
      <c r="C9" s="7">
        <v>119</v>
      </c>
      <c r="D9" s="8" t="s">
        <v>27</v>
      </c>
      <c r="E9" s="8" t="s">
        <v>32</v>
      </c>
      <c r="F9" s="19">
        <f t="shared" si="0"/>
        <v>2485</v>
      </c>
      <c r="G9" s="32">
        <v>26.33</v>
      </c>
      <c r="H9" s="5">
        <v>407</v>
      </c>
      <c r="I9" s="5">
        <v>14</v>
      </c>
      <c r="J9" s="34"/>
      <c r="K9" s="5">
        <v>568</v>
      </c>
      <c r="L9" s="32">
        <v>4.52</v>
      </c>
      <c r="M9" s="5">
        <v>433</v>
      </c>
      <c r="N9" s="32">
        <v>1.49</v>
      </c>
      <c r="O9" s="35"/>
      <c r="P9" s="5">
        <v>610</v>
      </c>
      <c r="Q9" s="22" t="s">
        <v>95</v>
      </c>
      <c r="R9" s="23">
        <v>467</v>
      </c>
    </row>
    <row r="10" spans="2:18" ht="33.75" customHeight="1">
      <c r="B10" s="6">
        <v>4</v>
      </c>
      <c r="C10" s="7">
        <v>118</v>
      </c>
      <c r="D10" s="8" t="s">
        <v>25</v>
      </c>
      <c r="E10" s="8" t="s">
        <v>32</v>
      </c>
      <c r="F10" s="19">
        <f t="shared" si="0"/>
        <v>2302</v>
      </c>
      <c r="G10" s="32">
        <v>31.8</v>
      </c>
      <c r="H10" s="5">
        <v>511</v>
      </c>
      <c r="I10" s="5">
        <v>14.5</v>
      </c>
      <c r="J10" s="34"/>
      <c r="K10" s="5">
        <v>521</v>
      </c>
      <c r="L10" s="32">
        <v>4.47</v>
      </c>
      <c r="M10" s="5">
        <v>421</v>
      </c>
      <c r="N10" s="32">
        <v>1.25</v>
      </c>
      <c r="O10" s="35"/>
      <c r="P10" s="5">
        <v>359</v>
      </c>
      <c r="Q10" s="22" t="s">
        <v>96</v>
      </c>
      <c r="R10" s="23">
        <v>490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autoFilter ref="F3:F8">
    <sortState ref="F4:F10">
      <sortCondition descending="1" sortBy="value" ref="F4:F10"/>
    </sortState>
  </autoFilter>
  <mergeCells count="11">
    <mergeCell ref="I3:K3"/>
    <mergeCell ref="D3:D4"/>
    <mergeCell ref="E3:E4"/>
    <mergeCell ref="B3:B4"/>
    <mergeCell ref="C3:C4"/>
    <mergeCell ref="C1:R1"/>
    <mergeCell ref="C2:R2"/>
    <mergeCell ref="N3:P3"/>
    <mergeCell ref="Q3:R3"/>
    <mergeCell ref="L3:M3"/>
    <mergeCell ref="G3:H3"/>
  </mergeCells>
  <printOptions/>
  <pageMargins left="0.25" right="0.25" top="0.75" bottom="0.75" header="0" footer="0"/>
  <pageSetup fitToHeight="1" fitToWidth="1" horizontalDpi="600" verticalDpi="6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tabSelected="1" workbookViewId="0" topLeftCell="A1">
      <selection activeCell="O10" sqref="O10"/>
    </sheetView>
  </sheetViews>
  <sheetFormatPr defaultColWidth="14.57421875" defaultRowHeight="15" customHeight="1"/>
  <cols>
    <col min="1" max="1" width="5.7109375" style="0" customWidth="1"/>
    <col min="2" max="2" width="6.00390625" style="0" customWidth="1"/>
    <col min="3" max="3" width="20.421875" style="0" customWidth="1"/>
    <col min="4" max="4" width="16.7109375" style="0" customWidth="1"/>
    <col min="5" max="5" width="9.140625" style="0" customWidth="1"/>
    <col min="6" max="6" width="7.421875" style="0" customWidth="1"/>
    <col min="7" max="7" width="6.421875" style="0" customWidth="1"/>
    <col min="8" max="8" width="7.28125" style="0" customWidth="1"/>
    <col min="9" max="9" width="6.421875" style="0" customWidth="1"/>
    <col min="10" max="10" width="7.28125" style="0" customWidth="1"/>
    <col min="11" max="12" width="7.140625" style="0" customWidth="1"/>
    <col min="13" max="13" width="6.7109375" style="0" customWidth="1"/>
    <col min="14" max="14" width="7.7109375" style="0" customWidth="1"/>
    <col min="15" max="15" width="7.28125" style="0" customWidth="1"/>
    <col min="16" max="26" width="8.7109375" style="0" customWidth="1"/>
    <col min="27" max="16384" width="14.421875" style="0" customWidth="1"/>
  </cols>
  <sheetData>
    <row r="1" spans="3:16" ht="15">
      <c r="C1" s="47" t="s">
        <v>28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3:16" ht="52.5" customHeight="1">
      <c r="C2" s="49" t="s">
        <v>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spans="1:16" ht="15">
      <c r="A3" s="53" t="s">
        <v>3</v>
      </c>
      <c r="B3" s="53" t="s">
        <v>4</v>
      </c>
      <c r="C3" s="53" t="s">
        <v>5</v>
      </c>
      <c r="D3" s="53" t="s">
        <v>29</v>
      </c>
      <c r="E3" s="2" t="s">
        <v>7</v>
      </c>
      <c r="F3" s="51" t="s">
        <v>12</v>
      </c>
      <c r="G3" s="52"/>
      <c r="H3" s="51" t="s">
        <v>9</v>
      </c>
      <c r="I3" s="52"/>
      <c r="J3" s="51" t="s">
        <v>10</v>
      </c>
      <c r="K3" s="52"/>
      <c r="L3" s="51" t="s">
        <v>14</v>
      </c>
      <c r="M3" s="52"/>
      <c r="N3" s="51" t="s">
        <v>13</v>
      </c>
      <c r="O3" s="52"/>
      <c r="P3" s="3"/>
    </row>
    <row r="4" spans="1:15" ht="13.5">
      <c r="A4" s="54"/>
      <c r="B4" s="54"/>
      <c r="C4" s="54"/>
      <c r="D4" s="54"/>
      <c r="E4" s="4"/>
      <c r="F4" s="5" t="s">
        <v>15</v>
      </c>
      <c r="G4" s="5" t="s">
        <v>16</v>
      </c>
      <c r="H4" s="5" t="s">
        <v>15</v>
      </c>
      <c r="I4" s="5" t="s">
        <v>16</v>
      </c>
      <c r="J4" s="5" t="s">
        <v>15</v>
      </c>
      <c r="K4" s="5" t="s">
        <v>16</v>
      </c>
      <c r="L4" s="5" t="s">
        <v>15</v>
      </c>
      <c r="M4" s="5" t="s">
        <v>16</v>
      </c>
      <c r="N4" s="5" t="s">
        <v>15</v>
      </c>
      <c r="O4" s="5" t="s">
        <v>16</v>
      </c>
    </row>
    <row r="5" spans="1:15" ht="18.75" customHeight="1">
      <c r="A5" s="6">
        <v>1</v>
      </c>
      <c r="B5" s="7">
        <v>110</v>
      </c>
      <c r="C5" s="8" t="s">
        <v>37</v>
      </c>
      <c r="D5" s="17" t="s">
        <v>32</v>
      </c>
      <c r="E5" s="10">
        <f aca="true" t="shared" si="0" ref="E5:E12">G5+I5+K5+M5+O5</f>
        <v>2153</v>
      </c>
      <c r="F5" s="11">
        <v>1.54</v>
      </c>
      <c r="G5" s="13">
        <v>419</v>
      </c>
      <c r="H5" s="13">
        <v>13.3</v>
      </c>
      <c r="I5" s="13">
        <v>549</v>
      </c>
      <c r="J5" s="11">
        <v>4.96</v>
      </c>
      <c r="K5" s="13">
        <v>375</v>
      </c>
      <c r="L5" s="13">
        <v>9.1</v>
      </c>
      <c r="M5" s="13">
        <v>432</v>
      </c>
      <c r="N5" s="15" t="s">
        <v>83</v>
      </c>
      <c r="O5" s="13">
        <v>378</v>
      </c>
    </row>
    <row r="6" spans="1:15" ht="16.5">
      <c r="A6" s="6">
        <v>2</v>
      </c>
      <c r="B6" s="7">
        <v>112</v>
      </c>
      <c r="C6" s="8" t="s">
        <v>38</v>
      </c>
      <c r="D6" s="9" t="s">
        <v>34</v>
      </c>
      <c r="E6" s="10">
        <f t="shared" si="0"/>
        <v>2070</v>
      </c>
      <c r="F6" s="11">
        <v>1.51</v>
      </c>
      <c r="G6" s="13">
        <v>396</v>
      </c>
      <c r="H6" s="14">
        <v>12.5</v>
      </c>
      <c r="I6" s="13">
        <v>629</v>
      </c>
      <c r="J6" s="11">
        <v>4.95</v>
      </c>
      <c r="K6" s="13">
        <v>373</v>
      </c>
      <c r="L6" s="13">
        <v>8.92</v>
      </c>
      <c r="M6" s="13">
        <v>421</v>
      </c>
      <c r="N6" s="15" t="s">
        <v>82</v>
      </c>
      <c r="O6" s="13">
        <v>251</v>
      </c>
    </row>
    <row r="7" spans="1:15" ht="16.5">
      <c r="A7" s="6">
        <v>3</v>
      </c>
      <c r="B7" s="7">
        <v>113</v>
      </c>
      <c r="C7" s="8" t="s">
        <v>60</v>
      </c>
      <c r="D7" s="17" t="s">
        <v>32</v>
      </c>
      <c r="E7" s="10">
        <f t="shared" si="0"/>
        <v>1793</v>
      </c>
      <c r="F7" s="11">
        <v>1.35</v>
      </c>
      <c r="G7" s="13">
        <v>283</v>
      </c>
      <c r="H7" s="13">
        <v>13.2</v>
      </c>
      <c r="I7" s="13">
        <v>559</v>
      </c>
      <c r="J7" s="11">
        <v>4.49</v>
      </c>
      <c r="K7" s="13">
        <v>288</v>
      </c>
      <c r="L7" s="13">
        <v>9.56</v>
      </c>
      <c r="M7" s="13">
        <v>459</v>
      </c>
      <c r="N7" s="15" t="s">
        <v>84</v>
      </c>
      <c r="O7" s="13">
        <v>204</v>
      </c>
    </row>
    <row r="8" spans="1:15" s="39" customFormat="1" ht="18.75" customHeight="1">
      <c r="A8" s="6">
        <v>4</v>
      </c>
      <c r="B8" s="7">
        <v>115</v>
      </c>
      <c r="C8" s="8" t="s">
        <v>40</v>
      </c>
      <c r="D8" s="17" t="s">
        <v>32</v>
      </c>
      <c r="E8" s="10">
        <f t="shared" si="0"/>
        <v>1747</v>
      </c>
      <c r="F8" s="11">
        <v>1.35</v>
      </c>
      <c r="G8" s="13">
        <v>283</v>
      </c>
      <c r="H8" s="14">
        <v>15.9</v>
      </c>
      <c r="I8" s="13">
        <v>325</v>
      </c>
      <c r="J8" s="11">
        <v>4.38</v>
      </c>
      <c r="K8" s="13">
        <v>269</v>
      </c>
      <c r="L8" s="13">
        <v>8.68</v>
      </c>
      <c r="M8" s="13">
        <v>407</v>
      </c>
      <c r="N8" s="15" t="s">
        <v>87</v>
      </c>
      <c r="O8" s="13">
        <v>463</v>
      </c>
    </row>
    <row r="9" spans="1:15" s="39" customFormat="1" ht="16.5">
      <c r="A9" s="6">
        <v>5</v>
      </c>
      <c r="B9" s="7">
        <v>106</v>
      </c>
      <c r="C9" s="8" t="s">
        <v>33</v>
      </c>
      <c r="D9" s="9" t="s">
        <v>34</v>
      </c>
      <c r="E9" s="10">
        <f t="shared" si="0"/>
        <v>1579</v>
      </c>
      <c r="F9" s="11">
        <v>1.3</v>
      </c>
      <c r="G9" s="13">
        <v>250</v>
      </c>
      <c r="H9" s="14">
        <v>15.6</v>
      </c>
      <c r="I9" s="13">
        <v>348</v>
      </c>
      <c r="J9" s="11">
        <v>4.03</v>
      </c>
      <c r="K9" s="13">
        <v>211</v>
      </c>
      <c r="L9" s="13">
        <v>8.63</v>
      </c>
      <c r="M9" s="13">
        <v>404</v>
      </c>
      <c r="N9" s="15" t="s">
        <v>88</v>
      </c>
      <c r="O9" s="13">
        <v>366</v>
      </c>
    </row>
    <row r="10" spans="1:15" s="39" customFormat="1" ht="16.5">
      <c r="A10" s="6">
        <v>6</v>
      </c>
      <c r="B10" s="7">
        <v>109</v>
      </c>
      <c r="C10" s="8" t="s">
        <v>36</v>
      </c>
      <c r="D10" s="17" t="s">
        <v>32</v>
      </c>
      <c r="E10" s="10">
        <f t="shared" si="0"/>
        <v>1541</v>
      </c>
      <c r="F10" s="11">
        <v>1.4</v>
      </c>
      <c r="G10" s="13">
        <v>317</v>
      </c>
      <c r="H10" s="14">
        <v>13.8</v>
      </c>
      <c r="I10" s="13">
        <v>502</v>
      </c>
      <c r="J10" s="11">
        <v>4.24</v>
      </c>
      <c r="K10" s="13">
        <v>245</v>
      </c>
      <c r="L10" s="13">
        <v>8.21</v>
      </c>
      <c r="M10" s="13">
        <v>379</v>
      </c>
      <c r="N10" s="15" t="s">
        <v>85</v>
      </c>
      <c r="O10" s="13">
        <v>98</v>
      </c>
    </row>
    <row r="11" spans="1:15" s="39" customFormat="1" ht="18.75" customHeight="1">
      <c r="A11" s="6">
        <v>7</v>
      </c>
      <c r="B11" s="7">
        <v>107</v>
      </c>
      <c r="C11" s="8" t="s">
        <v>35</v>
      </c>
      <c r="D11" s="17" t="s">
        <v>32</v>
      </c>
      <c r="E11" s="10">
        <f t="shared" si="0"/>
        <v>1510</v>
      </c>
      <c r="F11" s="11">
        <v>1.48</v>
      </c>
      <c r="G11" s="13">
        <v>374</v>
      </c>
      <c r="H11" s="13">
        <v>16.3</v>
      </c>
      <c r="I11" s="13">
        <v>295</v>
      </c>
      <c r="J11" s="11">
        <v>4.28</v>
      </c>
      <c r="K11" s="13">
        <v>252</v>
      </c>
      <c r="L11" s="13">
        <v>9.5</v>
      </c>
      <c r="M11" s="13">
        <v>456</v>
      </c>
      <c r="N11" s="15" t="s">
        <v>86</v>
      </c>
      <c r="O11" s="13">
        <v>133</v>
      </c>
    </row>
    <row r="12" spans="1:15" s="39" customFormat="1" ht="16.5">
      <c r="A12" s="6">
        <v>8</v>
      </c>
      <c r="B12" s="7">
        <v>114</v>
      </c>
      <c r="C12" s="8" t="s">
        <v>39</v>
      </c>
      <c r="D12" s="9" t="s">
        <v>34</v>
      </c>
      <c r="E12" s="10">
        <f t="shared" si="0"/>
        <v>1396</v>
      </c>
      <c r="F12" s="11">
        <v>1.2</v>
      </c>
      <c r="G12" s="13">
        <v>188</v>
      </c>
      <c r="H12" s="13">
        <v>16.6</v>
      </c>
      <c r="I12" s="13">
        <v>274</v>
      </c>
      <c r="J12" s="11">
        <v>4.28</v>
      </c>
      <c r="K12" s="13">
        <v>252</v>
      </c>
      <c r="L12" s="13">
        <v>5.47</v>
      </c>
      <c r="M12" s="13">
        <v>218</v>
      </c>
      <c r="N12" s="15" t="s">
        <v>89</v>
      </c>
      <c r="O12" s="13">
        <v>464</v>
      </c>
    </row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</sheetData>
  <sheetProtection/>
  <autoFilter ref="E3:E7">
    <sortState ref="E4:E12">
      <sortCondition descending="1" sortBy="value" ref="E4:E12"/>
    </sortState>
  </autoFilter>
  <mergeCells count="11">
    <mergeCell ref="H3:I3"/>
    <mergeCell ref="C2:P2"/>
    <mergeCell ref="C1:P1"/>
    <mergeCell ref="A3:A4"/>
    <mergeCell ref="D3:D4"/>
    <mergeCell ref="B3:B4"/>
    <mergeCell ref="C3:C4"/>
    <mergeCell ref="L3:M3"/>
    <mergeCell ref="N3:O3"/>
    <mergeCell ref="J3:K3"/>
    <mergeCell ref="F3:G3"/>
  </mergeCells>
  <printOptions/>
  <pageMargins left="0.7" right="0.7" top="0.75" bottom="0.75" header="0" footer="0"/>
  <pageSetup fitToHeight="1" fitToWidth="1" horizontalDpi="600" verticalDpi="600" orientation="landscape" paperSize="9" scale="9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"/>
  <sheetViews>
    <sheetView workbookViewId="0" topLeftCell="A1">
      <selection activeCell="O5" sqref="O5"/>
    </sheetView>
  </sheetViews>
  <sheetFormatPr defaultColWidth="14.57421875" defaultRowHeight="15" customHeight="1"/>
  <cols>
    <col min="1" max="1" width="5.7109375" style="46" customWidth="1"/>
    <col min="2" max="2" width="6.00390625" style="46" customWidth="1"/>
    <col min="3" max="3" width="16.28125" style="46" customWidth="1"/>
    <col min="4" max="4" width="17.8515625" style="46" customWidth="1"/>
    <col min="5" max="5" width="7.8515625" style="46" customWidth="1"/>
    <col min="6" max="6" width="7.421875" style="46" customWidth="1"/>
    <col min="7" max="7" width="7.421875" style="46" hidden="1" customWidth="1"/>
    <col min="8" max="8" width="7.28125" style="46" customWidth="1"/>
    <col min="9" max="9" width="7.7109375" style="46" customWidth="1"/>
    <col min="10" max="10" width="6.7109375" style="46" customWidth="1"/>
    <col min="11" max="11" width="7.28125" style="46" customWidth="1"/>
    <col min="12" max="12" width="7.00390625" style="46" customWidth="1"/>
    <col min="13" max="14" width="7.28125" style="46" customWidth="1"/>
    <col min="15" max="15" width="7.7109375" style="46" customWidth="1"/>
    <col min="16" max="16" width="7.421875" style="46" customWidth="1"/>
    <col min="17" max="26" width="8.7109375" style="46" customWidth="1"/>
    <col min="27" max="16384" width="14.421875" style="46" customWidth="1"/>
  </cols>
  <sheetData>
    <row r="1" spans="1:16" ht="14.25" customHeight="1">
      <c r="A1" s="47" t="s">
        <v>28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ht="45" customHeight="1">
      <c r="A2" s="49" t="s">
        <v>19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16" ht="25.5">
      <c r="A3" s="53" t="s">
        <v>3</v>
      </c>
      <c r="B3" s="53" t="s">
        <v>4</v>
      </c>
      <c r="C3" s="53" t="s">
        <v>5</v>
      </c>
      <c r="D3" s="53" t="s">
        <v>29</v>
      </c>
      <c r="E3" s="25" t="s">
        <v>7</v>
      </c>
      <c r="F3" s="51" t="s">
        <v>20</v>
      </c>
      <c r="G3" s="61"/>
      <c r="H3" s="57"/>
      <c r="I3" s="51" t="s">
        <v>14</v>
      </c>
      <c r="J3" s="57"/>
      <c r="K3" s="51" t="s">
        <v>12</v>
      </c>
      <c r="L3" s="57"/>
      <c r="M3" s="51" t="s">
        <v>10</v>
      </c>
      <c r="N3" s="57"/>
      <c r="O3" s="51" t="s">
        <v>13</v>
      </c>
      <c r="P3" s="57"/>
    </row>
    <row r="4" spans="1:16" ht="13.5">
      <c r="A4" s="60"/>
      <c r="B4" s="60"/>
      <c r="C4" s="60"/>
      <c r="D4" s="60"/>
      <c r="E4" s="27"/>
      <c r="F4" s="5" t="s">
        <v>15</v>
      </c>
      <c r="G4" s="29" t="s">
        <v>17</v>
      </c>
      <c r="H4" s="5" t="s">
        <v>16</v>
      </c>
      <c r="I4" s="5" t="s">
        <v>15</v>
      </c>
      <c r="J4" s="5" t="s">
        <v>16</v>
      </c>
      <c r="K4" s="5" t="s">
        <v>15</v>
      </c>
      <c r="L4" s="5" t="s">
        <v>16</v>
      </c>
      <c r="M4" s="5" t="s">
        <v>15</v>
      </c>
      <c r="N4" s="5" t="s">
        <v>16</v>
      </c>
      <c r="O4" s="5" t="s">
        <v>15</v>
      </c>
      <c r="P4" s="5" t="s">
        <v>16</v>
      </c>
    </row>
    <row r="5" spans="1:16" ht="16.5">
      <c r="A5" s="6">
        <v>1</v>
      </c>
      <c r="B5" s="7">
        <v>105</v>
      </c>
      <c r="C5" s="17" t="s">
        <v>31</v>
      </c>
      <c r="D5" s="17" t="s">
        <v>32</v>
      </c>
      <c r="E5" s="24">
        <f>H5+J5+L5+N5+P5</f>
        <v>2698</v>
      </c>
      <c r="F5" s="14">
        <v>13.4</v>
      </c>
      <c r="G5" s="26"/>
      <c r="H5" s="13">
        <v>530</v>
      </c>
      <c r="I5" s="13">
        <v>10.03</v>
      </c>
      <c r="J5" s="13">
        <v>531</v>
      </c>
      <c r="K5" s="11">
        <v>1.45</v>
      </c>
      <c r="L5" s="13">
        <v>566</v>
      </c>
      <c r="M5" s="11">
        <v>4.44</v>
      </c>
      <c r="N5" s="13">
        <v>413</v>
      </c>
      <c r="O5" s="20" t="s">
        <v>79</v>
      </c>
      <c r="P5" s="18">
        <v>658</v>
      </c>
    </row>
    <row r="6" spans="1:16" ht="27" customHeight="1">
      <c r="A6" s="6">
        <v>2</v>
      </c>
      <c r="B6" s="7">
        <v>104</v>
      </c>
      <c r="C6" s="17" t="s">
        <v>24</v>
      </c>
      <c r="D6" s="17" t="s">
        <v>32</v>
      </c>
      <c r="E6" s="24">
        <f>H6+J6+L6+N6+P6</f>
        <v>2675</v>
      </c>
      <c r="F6" s="14">
        <v>12</v>
      </c>
      <c r="G6" s="26"/>
      <c r="H6" s="13">
        <v>675</v>
      </c>
      <c r="I6" s="13">
        <v>8.61</v>
      </c>
      <c r="J6" s="13">
        <v>439</v>
      </c>
      <c r="K6" s="11">
        <v>1.54</v>
      </c>
      <c r="L6" s="13">
        <v>666</v>
      </c>
      <c r="M6" s="11">
        <v>4.92</v>
      </c>
      <c r="N6" s="13">
        <v>538</v>
      </c>
      <c r="O6" s="20" t="s">
        <v>81</v>
      </c>
      <c r="P6" s="18">
        <v>357</v>
      </c>
    </row>
    <row r="7" spans="1:16" ht="18" customHeight="1">
      <c r="A7" s="6">
        <v>3</v>
      </c>
      <c r="B7" s="7">
        <v>102</v>
      </c>
      <c r="C7" s="17" t="s">
        <v>30</v>
      </c>
      <c r="D7" s="17" t="s">
        <v>32</v>
      </c>
      <c r="E7" s="24">
        <f>H7+J7+L7+N7+P7</f>
        <v>2529</v>
      </c>
      <c r="F7" s="14">
        <v>12.4</v>
      </c>
      <c r="G7" s="26"/>
      <c r="H7" s="13">
        <v>630</v>
      </c>
      <c r="I7" s="11">
        <v>9.47</v>
      </c>
      <c r="J7" s="13">
        <v>495</v>
      </c>
      <c r="K7" s="11">
        <v>1.39</v>
      </c>
      <c r="L7" s="13">
        <v>502</v>
      </c>
      <c r="M7" s="13">
        <v>4.63</v>
      </c>
      <c r="N7" s="13">
        <v>461</v>
      </c>
      <c r="O7" s="20" t="s">
        <v>78</v>
      </c>
      <c r="P7" s="13">
        <v>441</v>
      </c>
    </row>
    <row r="8" spans="1:16" ht="33" customHeight="1">
      <c r="A8" s="6">
        <v>4</v>
      </c>
      <c r="B8" s="7">
        <v>103</v>
      </c>
      <c r="C8" s="17" t="s">
        <v>23</v>
      </c>
      <c r="D8" s="17" t="s">
        <v>77</v>
      </c>
      <c r="E8" s="24">
        <f>H8+J8+L8+N8+P8</f>
        <v>1789</v>
      </c>
      <c r="F8" s="14">
        <v>15</v>
      </c>
      <c r="G8" s="26"/>
      <c r="H8" s="13">
        <v>399</v>
      </c>
      <c r="I8" s="13">
        <v>6.7</v>
      </c>
      <c r="J8" s="13">
        <v>316</v>
      </c>
      <c r="K8" s="11">
        <v>1.2</v>
      </c>
      <c r="L8" s="13">
        <v>312</v>
      </c>
      <c r="M8" s="13">
        <v>3.91</v>
      </c>
      <c r="N8" s="13">
        <v>287</v>
      </c>
      <c r="O8" s="20" t="s">
        <v>80</v>
      </c>
      <c r="P8" s="13">
        <v>475</v>
      </c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autoFilter ref="E3:E7">
    <sortState ref="E4:E8">
      <sortCondition descending="1" sortBy="value" ref="E4:E8"/>
    </sortState>
  </autoFilter>
  <mergeCells count="11">
    <mergeCell ref="F3:H3"/>
    <mergeCell ref="I3:J3"/>
    <mergeCell ref="K3:L3"/>
    <mergeCell ref="M3:N3"/>
    <mergeCell ref="A1:P1"/>
    <mergeCell ref="A2:P2"/>
    <mergeCell ref="O3:P3"/>
    <mergeCell ref="D3:D4"/>
    <mergeCell ref="A3:A4"/>
    <mergeCell ref="B3:B4"/>
    <mergeCell ref="C3:C4"/>
  </mergeCells>
  <printOptions/>
  <pageMargins left="0.7" right="0.7" top="0.75" bottom="0.75" header="0" footer="0"/>
  <pageSetup fitToHeight="1" fitToWidth="1" horizontalDpi="600" verticalDpi="600" orientation="landscape" paperSize="9" scale="9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workbookViewId="0" topLeftCell="A1">
      <selection activeCell="C7" sqref="C7"/>
    </sheetView>
  </sheetViews>
  <sheetFormatPr defaultColWidth="14.57421875" defaultRowHeight="15" customHeight="1"/>
  <cols>
    <col min="1" max="1" width="6.140625" style="0" customWidth="1"/>
    <col min="2" max="2" width="5.00390625" style="0" customWidth="1"/>
    <col min="3" max="3" width="17.00390625" style="0" customWidth="1"/>
    <col min="4" max="4" width="17.421875" style="0" customWidth="1"/>
    <col min="5" max="6" width="8.7109375" style="0" customWidth="1"/>
    <col min="7" max="7" width="7.8515625" style="0" hidden="1" customWidth="1"/>
    <col min="8" max="26" width="8.7109375" style="0" customWidth="1"/>
    <col min="27" max="16384" width="14.421875" style="0" customWidth="1"/>
  </cols>
  <sheetData>
    <row r="1" spans="3:14" ht="15">
      <c r="C1" s="47" t="s">
        <v>28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3:14" ht="50.25" customHeight="1">
      <c r="C2" s="49" t="s">
        <v>18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3.5">
      <c r="A3" s="53" t="s">
        <v>3</v>
      </c>
      <c r="B3" s="53" t="s">
        <v>4</v>
      </c>
      <c r="C3" s="53" t="s">
        <v>5</v>
      </c>
      <c r="D3" s="53" t="s">
        <v>29</v>
      </c>
      <c r="E3" s="2" t="s">
        <v>7</v>
      </c>
      <c r="F3" s="51" t="s">
        <v>20</v>
      </c>
      <c r="G3" s="56"/>
      <c r="H3" s="52"/>
      <c r="I3" s="51" t="s">
        <v>10</v>
      </c>
      <c r="J3" s="52"/>
      <c r="K3" s="51" t="s">
        <v>14</v>
      </c>
      <c r="L3" s="52"/>
      <c r="M3" s="51" t="s">
        <v>13</v>
      </c>
      <c r="N3" s="52"/>
    </row>
    <row r="4" spans="1:14" ht="13.5">
      <c r="A4" s="54"/>
      <c r="B4" s="54"/>
      <c r="C4" s="54"/>
      <c r="D4" s="54"/>
      <c r="E4" s="4"/>
      <c r="F4" s="5" t="s">
        <v>15</v>
      </c>
      <c r="G4" s="12" t="s">
        <v>17</v>
      </c>
      <c r="H4" s="5" t="s">
        <v>16</v>
      </c>
      <c r="I4" s="5" t="s">
        <v>15</v>
      </c>
      <c r="J4" s="5" t="s">
        <v>16</v>
      </c>
      <c r="K4" s="5" t="s">
        <v>15</v>
      </c>
      <c r="L4" s="5" t="s">
        <v>16</v>
      </c>
      <c r="M4" s="5" t="s">
        <v>15</v>
      </c>
      <c r="N4" s="5" t="s">
        <v>16</v>
      </c>
    </row>
    <row r="5" spans="1:14" ht="16.5">
      <c r="A5" s="41">
        <v>1</v>
      </c>
      <c r="B5" s="7">
        <v>127</v>
      </c>
      <c r="C5" s="8" t="s">
        <v>48</v>
      </c>
      <c r="D5" s="8" t="s">
        <v>32</v>
      </c>
      <c r="E5" s="10">
        <f>H5+J5+L5+N5</f>
        <v>1339</v>
      </c>
      <c r="F5" s="14">
        <v>13</v>
      </c>
      <c r="G5" s="26"/>
      <c r="H5" s="13">
        <v>483</v>
      </c>
      <c r="I5" s="13">
        <v>4.98</v>
      </c>
      <c r="J5" s="13">
        <v>378</v>
      </c>
      <c r="K5" s="13">
        <v>8.68</v>
      </c>
      <c r="L5" s="13">
        <v>407</v>
      </c>
      <c r="M5" s="15" t="s">
        <v>63</v>
      </c>
      <c r="N5" s="13">
        <v>71</v>
      </c>
    </row>
    <row r="6" spans="1:14" ht="16.5">
      <c r="A6" s="6">
        <v>2</v>
      </c>
      <c r="B6" s="7">
        <v>125</v>
      </c>
      <c r="C6" s="28" t="s">
        <v>46</v>
      </c>
      <c r="D6" s="8" t="s">
        <v>34</v>
      </c>
      <c r="E6" s="10">
        <f>H6+J6+L6+N6</f>
        <v>1232</v>
      </c>
      <c r="F6" s="14">
        <v>13.2</v>
      </c>
      <c r="G6" s="26"/>
      <c r="H6" s="13">
        <v>465</v>
      </c>
      <c r="I6" s="13">
        <v>3.76</v>
      </c>
      <c r="J6" s="13">
        <v>168</v>
      </c>
      <c r="K6" s="13">
        <v>8.69</v>
      </c>
      <c r="L6" s="13">
        <v>407</v>
      </c>
      <c r="M6" s="15" t="s">
        <v>64</v>
      </c>
      <c r="N6" s="13">
        <v>192</v>
      </c>
    </row>
    <row r="7" spans="1:14" ht="16.5">
      <c r="A7" s="6">
        <v>3</v>
      </c>
      <c r="B7" s="7">
        <v>123</v>
      </c>
      <c r="C7" s="8" t="s">
        <v>45</v>
      </c>
      <c r="D7" s="8" t="s">
        <v>34</v>
      </c>
      <c r="E7" s="10">
        <f>H7+J7+L7+N7</f>
        <v>1043</v>
      </c>
      <c r="F7" s="14">
        <v>15.7</v>
      </c>
      <c r="G7" s="26"/>
      <c r="H7" s="13">
        <v>267</v>
      </c>
      <c r="I7" s="13">
        <v>3.82</v>
      </c>
      <c r="J7" s="13">
        <v>177</v>
      </c>
      <c r="K7" s="13">
        <v>6.38</v>
      </c>
      <c r="L7" s="13">
        <v>271</v>
      </c>
      <c r="M7" s="15" t="s">
        <v>66</v>
      </c>
      <c r="N7" s="13">
        <v>328</v>
      </c>
    </row>
    <row r="8" spans="1:14" ht="16.5">
      <c r="A8" s="44">
        <v>4</v>
      </c>
      <c r="B8" s="7">
        <v>126</v>
      </c>
      <c r="C8" s="8" t="s">
        <v>47</v>
      </c>
      <c r="D8" s="8" t="s">
        <v>32</v>
      </c>
      <c r="E8" s="10">
        <f>H8+J8+L8+N8</f>
        <v>989</v>
      </c>
      <c r="F8" s="14">
        <v>15.5</v>
      </c>
      <c r="G8" s="26"/>
      <c r="H8" s="13">
        <v>281</v>
      </c>
      <c r="I8" s="13">
        <v>4.34</v>
      </c>
      <c r="J8" s="13">
        <v>262</v>
      </c>
      <c r="K8" s="13">
        <v>7.24</v>
      </c>
      <c r="L8" s="13">
        <v>321</v>
      </c>
      <c r="M8" s="15" t="s">
        <v>65</v>
      </c>
      <c r="N8" s="13">
        <v>125</v>
      </c>
    </row>
    <row r="9" spans="1:14" ht="16.5">
      <c r="A9" s="45">
        <v>5</v>
      </c>
      <c r="B9" s="43">
        <v>128</v>
      </c>
      <c r="C9" s="28" t="s">
        <v>49</v>
      </c>
      <c r="D9" s="8" t="s">
        <v>34</v>
      </c>
      <c r="E9" s="10">
        <f>H9+J9+L9+N9</f>
        <v>599</v>
      </c>
      <c r="F9" s="14">
        <v>15.7</v>
      </c>
      <c r="G9" s="26"/>
      <c r="H9" s="13">
        <v>267</v>
      </c>
      <c r="I9" s="13">
        <v>3.41</v>
      </c>
      <c r="J9" s="13">
        <v>118</v>
      </c>
      <c r="K9" s="13">
        <v>5.27</v>
      </c>
      <c r="L9" s="13">
        <v>207</v>
      </c>
      <c r="M9" s="15" t="s">
        <v>67</v>
      </c>
      <c r="N9" s="13">
        <v>7</v>
      </c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sheetProtection/>
  <autoFilter ref="E3:E9">
    <sortState ref="E4:E9">
      <sortCondition descending="1" sortBy="value" ref="E4:E9"/>
    </sortState>
  </autoFilter>
  <mergeCells count="10">
    <mergeCell ref="C1:N1"/>
    <mergeCell ref="C2:N2"/>
    <mergeCell ref="D3:D4"/>
    <mergeCell ref="B3:B4"/>
    <mergeCell ref="A3:A4"/>
    <mergeCell ref="C3:C4"/>
    <mergeCell ref="F3:H3"/>
    <mergeCell ref="I3:J3"/>
    <mergeCell ref="K3:L3"/>
    <mergeCell ref="M3:N3"/>
  </mergeCells>
  <printOptions/>
  <pageMargins left="0.7" right="0.7" top="0.75" bottom="0.75" header="0" footer="0"/>
  <pageSetup fitToHeight="1" fitToWidth="1" horizontalDpi="600" verticalDpi="6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workbookViewId="0" topLeftCell="A1">
      <selection activeCell="B15" sqref="B15"/>
    </sheetView>
  </sheetViews>
  <sheetFormatPr defaultColWidth="14.57421875" defaultRowHeight="15" customHeight="1"/>
  <cols>
    <col min="1" max="2" width="6.7109375" style="0" customWidth="1"/>
    <col min="3" max="3" width="20.28125" style="0" customWidth="1"/>
    <col min="4" max="4" width="14.28125" style="0" customWidth="1"/>
    <col min="5" max="26" width="8.7109375" style="0" customWidth="1"/>
    <col min="27" max="16384" width="14.421875" style="0" customWidth="1"/>
  </cols>
  <sheetData>
    <row r="1" spans="1:13" ht="14.25" customHeight="1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ht="23.25">
      <c r="A2" s="62" t="s">
        <v>21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23.25">
      <c r="A3" s="1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13.5">
      <c r="A4" s="53" t="s">
        <v>3</v>
      </c>
      <c r="B4" s="53" t="s">
        <v>4</v>
      </c>
      <c r="C4" s="53" t="s">
        <v>5</v>
      </c>
      <c r="D4" s="53" t="s">
        <v>6</v>
      </c>
      <c r="E4" s="2" t="s">
        <v>7</v>
      </c>
      <c r="F4" s="51" t="s">
        <v>22</v>
      </c>
      <c r="G4" s="52"/>
      <c r="H4" s="51" t="s">
        <v>10</v>
      </c>
      <c r="I4" s="52"/>
      <c r="J4" s="51" t="s">
        <v>14</v>
      </c>
      <c r="K4" s="52"/>
      <c r="L4" s="51" t="s">
        <v>13</v>
      </c>
      <c r="M4" s="52"/>
    </row>
    <row r="5" spans="1:13" ht="13.5">
      <c r="A5" s="54"/>
      <c r="B5" s="54"/>
      <c r="C5" s="54"/>
      <c r="D5" s="54"/>
      <c r="E5" s="4"/>
      <c r="F5" s="5" t="s">
        <v>15</v>
      </c>
      <c r="G5" s="5" t="s">
        <v>16</v>
      </c>
      <c r="H5" s="5" t="s">
        <v>15</v>
      </c>
      <c r="I5" s="5" t="s">
        <v>16</v>
      </c>
      <c r="J5" s="5" t="s">
        <v>15</v>
      </c>
      <c r="K5" s="5" t="s">
        <v>16</v>
      </c>
      <c r="L5" s="5" t="s">
        <v>15</v>
      </c>
      <c r="M5" s="5" t="s">
        <v>16</v>
      </c>
    </row>
    <row r="6" spans="1:13" ht="18">
      <c r="A6" s="6">
        <v>1</v>
      </c>
      <c r="B6" s="7">
        <v>136</v>
      </c>
      <c r="C6" s="8" t="s">
        <v>56</v>
      </c>
      <c r="D6" s="8" t="s">
        <v>32</v>
      </c>
      <c r="E6" s="10">
        <f aca="true" t="shared" si="0" ref="E6:E15">G6+I6+K6+M6</f>
        <v>1933</v>
      </c>
      <c r="F6" s="14">
        <v>12</v>
      </c>
      <c r="G6" s="31">
        <v>568</v>
      </c>
      <c r="H6" s="11">
        <v>4.56</v>
      </c>
      <c r="I6" s="13">
        <v>443</v>
      </c>
      <c r="J6" s="11">
        <v>7.02</v>
      </c>
      <c r="K6" s="13">
        <v>336</v>
      </c>
      <c r="L6" s="15" t="s">
        <v>68</v>
      </c>
      <c r="M6" s="13">
        <v>586</v>
      </c>
    </row>
    <row r="7" spans="1:13" ht="18">
      <c r="A7" s="6">
        <v>2</v>
      </c>
      <c r="B7" s="7">
        <v>130</v>
      </c>
      <c r="C7" s="8" t="s">
        <v>51</v>
      </c>
      <c r="D7" s="8" t="s">
        <v>32</v>
      </c>
      <c r="E7" s="10">
        <f t="shared" si="0"/>
        <v>1925</v>
      </c>
      <c r="F7" s="14">
        <v>12</v>
      </c>
      <c r="G7" s="31">
        <v>568</v>
      </c>
      <c r="H7" s="11">
        <v>4.35</v>
      </c>
      <c r="I7" s="13">
        <v>391</v>
      </c>
      <c r="J7" s="11">
        <v>5.42</v>
      </c>
      <c r="K7" s="13">
        <v>235</v>
      </c>
      <c r="L7" s="15" t="s">
        <v>70</v>
      </c>
      <c r="M7" s="13">
        <v>731</v>
      </c>
    </row>
    <row r="8" spans="1:13" s="39" customFormat="1" ht="18">
      <c r="A8" s="6">
        <v>3</v>
      </c>
      <c r="B8" s="7">
        <v>132</v>
      </c>
      <c r="C8" s="8" t="s">
        <v>53</v>
      </c>
      <c r="D8" s="8" t="s">
        <v>34</v>
      </c>
      <c r="E8" s="10">
        <f t="shared" si="0"/>
        <v>1792</v>
      </c>
      <c r="F8" s="14">
        <v>13.5</v>
      </c>
      <c r="G8" s="31">
        <v>438</v>
      </c>
      <c r="H8" s="11">
        <v>3.77</v>
      </c>
      <c r="I8" s="13">
        <v>257</v>
      </c>
      <c r="J8" s="11">
        <v>7.94</v>
      </c>
      <c r="K8" s="13">
        <v>395</v>
      </c>
      <c r="L8" s="15" t="s">
        <v>72</v>
      </c>
      <c r="M8" s="13">
        <v>702</v>
      </c>
    </row>
    <row r="9" spans="1:13" s="39" customFormat="1" ht="18">
      <c r="A9" s="6">
        <v>4</v>
      </c>
      <c r="B9" s="7">
        <v>131</v>
      </c>
      <c r="C9" s="8" t="s">
        <v>52</v>
      </c>
      <c r="D9" s="8" t="s">
        <v>34</v>
      </c>
      <c r="E9" s="10">
        <f t="shared" si="0"/>
        <v>1656</v>
      </c>
      <c r="F9" s="14">
        <v>12.2</v>
      </c>
      <c r="G9" s="31">
        <v>549</v>
      </c>
      <c r="H9" s="11">
        <v>3.96</v>
      </c>
      <c r="I9" s="13">
        <v>299</v>
      </c>
      <c r="J9" s="11">
        <v>7.44</v>
      </c>
      <c r="K9" s="13">
        <v>363</v>
      </c>
      <c r="L9" s="15" t="s">
        <v>69</v>
      </c>
      <c r="M9" s="13">
        <v>445</v>
      </c>
    </row>
    <row r="10" spans="1:13" s="39" customFormat="1" ht="18">
      <c r="A10" s="6">
        <v>5</v>
      </c>
      <c r="B10" s="7">
        <v>129</v>
      </c>
      <c r="C10" s="8" t="s">
        <v>50</v>
      </c>
      <c r="D10" s="8" t="s">
        <v>32</v>
      </c>
      <c r="E10" s="10">
        <f t="shared" si="0"/>
        <v>1650</v>
      </c>
      <c r="F10" s="14">
        <v>12.9</v>
      </c>
      <c r="G10" s="31">
        <v>489</v>
      </c>
      <c r="H10" s="11">
        <v>3.78</v>
      </c>
      <c r="I10" s="13">
        <v>259</v>
      </c>
      <c r="J10" s="11">
        <v>6.43</v>
      </c>
      <c r="K10" s="13">
        <v>299</v>
      </c>
      <c r="L10" s="15" t="s">
        <v>73</v>
      </c>
      <c r="M10" s="13">
        <v>603</v>
      </c>
    </row>
    <row r="11" spans="1:13" s="39" customFormat="1" ht="18">
      <c r="A11" s="6">
        <v>6</v>
      </c>
      <c r="B11" s="7">
        <v>135</v>
      </c>
      <c r="C11" s="8" t="s">
        <v>55</v>
      </c>
      <c r="D11" s="8" t="s">
        <v>34</v>
      </c>
      <c r="E11" s="10">
        <f t="shared" si="0"/>
        <v>1550</v>
      </c>
      <c r="F11" s="14">
        <v>12.1</v>
      </c>
      <c r="G11" s="31">
        <v>558</v>
      </c>
      <c r="H11" s="11">
        <v>4.1</v>
      </c>
      <c r="I11" s="13">
        <v>331</v>
      </c>
      <c r="J11" s="11">
        <v>6.5</v>
      </c>
      <c r="K11" s="13">
        <v>303</v>
      </c>
      <c r="L11" s="15" t="s">
        <v>71</v>
      </c>
      <c r="M11" s="13">
        <v>358</v>
      </c>
    </row>
    <row r="12" spans="1:13" s="39" customFormat="1" ht="18">
      <c r="A12" s="6">
        <v>7</v>
      </c>
      <c r="B12" s="7">
        <v>139</v>
      </c>
      <c r="C12" s="8" t="s">
        <v>59</v>
      </c>
      <c r="D12" s="8" t="s">
        <v>34</v>
      </c>
      <c r="E12" s="10">
        <f t="shared" si="0"/>
        <v>1156</v>
      </c>
      <c r="F12" s="14">
        <v>14.9</v>
      </c>
      <c r="G12" s="31">
        <v>334</v>
      </c>
      <c r="H12" s="11">
        <v>3.74</v>
      </c>
      <c r="I12" s="13">
        <v>250</v>
      </c>
      <c r="J12" s="11">
        <v>5.3</v>
      </c>
      <c r="K12" s="13">
        <v>227</v>
      </c>
      <c r="L12" s="15" t="s">
        <v>74</v>
      </c>
      <c r="M12" s="13">
        <v>345</v>
      </c>
    </row>
    <row r="13" spans="1:13" s="39" customFormat="1" ht="18">
      <c r="A13" s="6">
        <v>8</v>
      </c>
      <c r="B13" s="7">
        <v>137</v>
      </c>
      <c r="C13" s="8" t="s">
        <v>57</v>
      </c>
      <c r="D13" s="8" t="s">
        <v>34</v>
      </c>
      <c r="E13" s="10">
        <f t="shared" si="0"/>
        <v>1128</v>
      </c>
      <c r="F13" s="14">
        <v>18.1</v>
      </c>
      <c r="G13" s="31">
        <v>150</v>
      </c>
      <c r="H13" s="11">
        <v>3.41</v>
      </c>
      <c r="I13" s="13">
        <v>182</v>
      </c>
      <c r="J13" s="11">
        <v>3.81</v>
      </c>
      <c r="K13" s="13">
        <v>134</v>
      </c>
      <c r="L13" s="15" t="s">
        <v>76</v>
      </c>
      <c r="M13" s="13">
        <v>662</v>
      </c>
    </row>
    <row r="14" spans="1:13" s="39" customFormat="1" ht="31.5" customHeight="1">
      <c r="A14" s="6">
        <v>9</v>
      </c>
      <c r="B14" s="7">
        <v>138</v>
      </c>
      <c r="C14" s="8" t="s">
        <v>58</v>
      </c>
      <c r="D14" s="8" t="s">
        <v>34</v>
      </c>
      <c r="E14" s="10">
        <f t="shared" si="0"/>
        <v>918</v>
      </c>
      <c r="F14" s="14">
        <v>13.6</v>
      </c>
      <c r="G14" s="31">
        <v>430</v>
      </c>
      <c r="H14" s="11">
        <v>3.19</v>
      </c>
      <c r="I14" s="13">
        <v>140</v>
      </c>
      <c r="J14" s="11">
        <v>4.53</v>
      </c>
      <c r="K14" s="13">
        <v>179</v>
      </c>
      <c r="L14" s="15" t="s">
        <v>75</v>
      </c>
      <c r="M14" s="13">
        <v>169</v>
      </c>
    </row>
    <row r="15" spans="1:13" s="39" customFormat="1" ht="32.25" customHeight="1">
      <c r="A15" s="6">
        <v>10</v>
      </c>
      <c r="B15" s="7">
        <v>134</v>
      </c>
      <c r="C15" s="8" t="s">
        <v>54</v>
      </c>
      <c r="D15" s="8" t="s">
        <v>34</v>
      </c>
      <c r="E15" s="10">
        <f t="shared" si="0"/>
        <v>471</v>
      </c>
      <c r="F15" s="14">
        <v>13.1</v>
      </c>
      <c r="G15" s="31">
        <v>471</v>
      </c>
      <c r="H15" s="11">
        <v>0</v>
      </c>
      <c r="I15" s="13">
        <v>0</v>
      </c>
      <c r="J15" s="11">
        <v>0</v>
      </c>
      <c r="K15" s="13">
        <v>0</v>
      </c>
      <c r="L15" s="15">
        <v>0</v>
      </c>
      <c r="M15" s="13">
        <v>0</v>
      </c>
    </row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</sheetData>
  <sheetProtection/>
  <autoFilter ref="E4:E7">
    <sortState ref="E5:E15">
      <sortCondition descending="1" sortBy="value" ref="E5:E15"/>
    </sortState>
  </autoFilter>
  <mergeCells count="10">
    <mergeCell ref="A1:M1"/>
    <mergeCell ref="A2:M2"/>
    <mergeCell ref="C4:C5"/>
    <mergeCell ref="D4:D5"/>
    <mergeCell ref="B4:B5"/>
    <mergeCell ref="A4:A5"/>
    <mergeCell ref="H4:I4"/>
    <mergeCell ref="J4:K4"/>
    <mergeCell ref="L4:M4"/>
    <mergeCell ref="F4:G4"/>
  </mergeCells>
  <printOptions/>
  <pageMargins left="0.7" right="0.7" top="0.75" bottom="0.75" header="0" footer="0"/>
  <pageSetup fitToHeight="1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Kidd</dc:creator>
  <cp:keywords/>
  <dc:description/>
  <cp:lastModifiedBy>Melanie Anning</cp:lastModifiedBy>
  <cp:lastPrinted>2019-05-29T15:35:28Z</cp:lastPrinted>
  <dcterms:created xsi:type="dcterms:W3CDTF">2018-05-29T09:57:51Z</dcterms:created>
  <dcterms:modified xsi:type="dcterms:W3CDTF">2019-05-31T13:20:27Z</dcterms:modified>
  <cp:category/>
  <cp:version/>
  <cp:contentType/>
  <cp:contentStatus/>
</cp:coreProperties>
</file>